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<sst xmlns="http://schemas.openxmlformats.org/spreadsheetml/2006/main" count="408" uniqueCount="161">
  <si>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</si>
  <si>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</si>
  <si>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</si>
  <si>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</si>
  <si>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</si>
  <si>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</si>
  <si>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</si>
  <si>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</si>
  <si>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</si>
  <si>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</si>
  <si>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</si>
  <si>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</si>
  <si>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</si>
  <si>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</si>
  <si>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</si>
  <si>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</si>
  <si>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</si>
  <si>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</si>
  <si>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</si>
  <si>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</si>
  <si>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</si>
  <si>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</si>
  <si>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</si>
  <si>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</si>
  <si>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</si>
  <si>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</si>
  <si>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</si>
  <si>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</si>
  <si>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</si>
  <si>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</si>
  <si>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</si>
  <si>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</si>
  <si>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</si>
  <si>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晋中市建设工程招标投标管理站</t>
  </si>
  <si>
    <t>晋中市建设工程招标投标管理站2019年预算收支总表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</si>
  <si>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</si>
  <si>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</si>
  <si>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</si>
  <si>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</si>
  <si>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</si>
  <si>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</si>
  <si>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</si>
  <si>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</si>
  <si>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</si>
  <si>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</si>
  <si>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</si>
  <si>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</si>
  <si>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</si>
  <si>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</si>
  <si>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晋中市建设工程招标投标管理站2019年财政拨款收支总表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</si>
  <si>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</si>
  <si>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</si>
  <si>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</si>
  <si>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</si>
  <si>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</si>
  <si>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</si>
  <si>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晋中市建设工程招标投标管理站2019年部门预算收入总表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</si>
  <si>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</si>
  <si>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</si>
  <si>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</si>
  <si>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</si>
  <si>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</si>
  <si>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</si>
  <si>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</si>
  <si>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</si>
  <si>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</si>
  <si>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</si>
  <si>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</si>
  <si>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</si>
  <si>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</si>
  <si>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</si>
  <si>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</si>
  <si>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</si>
  <si>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</si>
  <si>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</si>
  <si>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</si>
  <si>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</si>
  <si>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</si>
  <si>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</si>
  <si>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</si>
  <si>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</si>
  <si>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</si>
  <si>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</si>
  <si>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</si>
  <si>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</si>
  <si>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</si>
  <si>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</si>
  <si>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</si>
  <si>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</si>
  <si>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</si>
  <si>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</si>
  <si>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</si>
  <si>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</si>
  <si>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晋中市建设工程招标投标管理站2019年部门预算支出总表</t>
  </si>
  <si>
    <t>基本支出</t>
  </si>
  <si>
    <t>项目支出</t>
  </si>
  <si>
    <t>晋中市建设工程招标投标管理站2019年一般公共预算支出预算表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</si>
  <si>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</si>
  <si>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</si>
  <si>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</si>
  <si>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</si>
  <si>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</si>
  <si>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</si>
  <si>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</si>
  <si>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</si>
  <si>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</si>
  <si>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06</t>
  </si>
  <si>
    <t xml:space="preserve">    01</t>
  </si>
  <si>
    <t xml:space="preserve">  02</t>
  </si>
  <si>
    <t>晋中市建设工程招标投标管理站2019年一般公共预算安排基本支出分经济科目表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</si>
  <si>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</si>
  <si>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</si>
  <si>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</si>
  <si>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</si>
  <si>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</si>
  <si>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</si>
  <si>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</si>
  <si>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</si>
  <si>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</si>
  <si>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</si>
  <si>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</si>
  <si>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</si>
  <si>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</si>
  <si>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</si>
  <si>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</si>
  <si>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</si>
  <si>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</si>
  <si>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</si>
  <si>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</si>
  <si>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</si>
  <si>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</si>
  <si>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</si>
  <si>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</si>
  <si>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</si>
  <si>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</si>
  <si>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</si>
  <si>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</si>
  <si>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</si>
  <si>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</si>
  <si>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</si>
  <si>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</si>
  <si>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</si>
  <si>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</si>
  <si>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</si>
  <si>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</si>
  <si>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</si>
  <si>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</si>
  <si>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</si>
  <si>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</si>
  <si>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</si>
  <si>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</si>
  <si>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</si>
  <si>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晋中市建设工程招标投标管理站2019年政府性基金预算支出预算表</t>
  </si>
  <si>
    <t>晋中市建设工程招标投标管理站2019年“三公”经费预算表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</si>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</sst>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31"/>
    </row>
    <row r="2" spans="1:30" ht="22.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6"/>
      <c r="Y3" s="106"/>
      <c r="Z3" s="106"/>
      <c r="AA3" s="106"/>
      <c r="AB3" s="106"/>
      <c r="AC3" s="106"/>
      <c r="AD3" s="108" t="s">
        <v>1</v>
      </c>
    </row>
    <row r="4" spans="1:30" ht="31.5" customHeight="1">
      <c r="A4" s="7" t="s">
        <v>2</v>
      </c>
      <c r="B4" s="7" t="s">
        <v>3</v>
      </c>
      <c r="C4" s="86" t="s">
        <v>4</v>
      </c>
      <c r="D4" s="86" t="s">
        <v>5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13</v>
      </c>
      <c r="M4" s="86" t="s">
        <v>14</v>
      </c>
      <c r="N4" s="86" t="s">
        <v>15</v>
      </c>
      <c r="O4" s="86" t="s">
        <v>16</v>
      </c>
      <c r="P4" s="86" t="s">
        <v>17</v>
      </c>
      <c r="Q4" s="86" t="s">
        <v>18</v>
      </c>
      <c r="R4" s="86" t="s">
        <v>19</v>
      </c>
      <c r="S4" s="86" t="s">
        <v>20</v>
      </c>
      <c r="T4" s="86" t="s">
        <v>21</v>
      </c>
      <c r="U4" s="86" t="s">
        <v>22</v>
      </c>
      <c r="V4" s="86" t="s">
        <v>23</v>
      </c>
      <c r="W4" s="86" t="s">
        <v>24</v>
      </c>
      <c r="X4" s="107" t="s">
        <v>25</v>
      </c>
      <c r="Y4" s="107" t="s">
        <v>26</v>
      </c>
      <c r="Z4" s="107" t="s">
        <v>27</v>
      </c>
      <c r="AA4" s="86" t="s">
        <v>28</v>
      </c>
      <c r="AB4" s="107" t="s">
        <v>29</v>
      </c>
      <c r="AC4" s="109" t="s">
        <v>30</v>
      </c>
      <c r="AD4" s="107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2" t="s">
        <v>32</v>
      </c>
    </row>
    <row r="6" spans="1:30" ht="18.75" customHeight="1">
      <c r="A6" s="105" t="s">
        <v>3</v>
      </c>
      <c r="B6" s="50">
        <v>101.78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13.51</v>
      </c>
      <c r="K6" s="30">
        <v>0</v>
      </c>
      <c r="L6" s="30">
        <v>4.11</v>
      </c>
      <c r="M6" s="30">
        <v>0</v>
      </c>
      <c r="N6" s="30">
        <v>73.84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10.32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5" t="s">
        <v>33</v>
      </c>
      <c r="B7" s="50">
        <v>101.78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13.51</v>
      </c>
      <c r="K7" s="30">
        <v>0</v>
      </c>
      <c r="L7" s="30">
        <v>4.11</v>
      </c>
      <c r="M7" s="30">
        <v>0</v>
      </c>
      <c r="N7" s="30">
        <v>73.84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10.32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5"/>
      <c r="G2" s="55"/>
      <c r="H2" s="5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6" t="s">
        <v>35</v>
      </c>
      <c r="B4" s="59"/>
      <c r="C4" s="59"/>
      <c r="D4" s="59"/>
      <c r="E4" s="56" t="s">
        <v>36</v>
      </c>
      <c r="F4" s="57"/>
      <c r="G4" s="57"/>
      <c r="H4" s="5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1" t="s">
        <v>37</v>
      </c>
      <c r="B5" s="82" t="s">
        <v>38</v>
      </c>
      <c r="C5" s="83"/>
      <c r="D5" s="84"/>
      <c r="E5" s="81" t="s">
        <v>37</v>
      </c>
      <c r="F5" s="61" t="s">
        <v>38</v>
      </c>
      <c r="G5" s="57"/>
      <c r="H5" s="5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1"/>
      <c r="B6" s="62" t="s">
        <v>39</v>
      </c>
      <c r="C6" s="63" t="s">
        <v>40</v>
      </c>
      <c r="D6" s="85" t="s">
        <v>41</v>
      </c>
      <c r="E6" s="81"/>
      <c r="F6" s="62" t="s">
        <v>39</v>
      </c>
      <c r="G6" s="63" t="s">
        <v>40</v>
      </c>
      <c r="H6" s="86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7" t="s">
        <v>42</v>
      </c>
      <c r="B7" s="13">
        <v>91.32</v>
      </c>
      <c r="C7" s="13">
        <v>101.78</v>
      </c>
      <c r="D7" s="88">
        <f>IF(B7&gt;0,(C7-B7)/B7,0)</f>
        <v>0.11454226894437154</v>
      </c>
      <c r="E7" s="69" t="s">
        <v>4</v>
      </c>
      <c r="F7" s="30">
        <v>0</v>
      </c>
      <c r="G7" s="30">
        <v>0</v>
      </c>
      <c r="H7" s="88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9" t="s">
        <v>43</v>
      </c>
      <c r="B8" s="13">
        <v>0</v>
      </c>
      <c r="C8" s="13">
        <v>0</v>
      </c>
      <c r="D8" s="88">
        <f>IF(B8&gt;0,(C8-B8)/B8,0)</f>
        <v>0</v>
      </c>
      <c r="E8" s="69" t="s">
        <v>5</v>
      </c>
      <c r="F8" s="30">
        <v>0</v>
      </c>
      <c r="G8" s="30">
        <v>0</v>
      </c>
      <c r="H8" s="88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9" t="s">
        <v>44</v>
      </c>
      <c r="B9" s="13">
        <v>0</v>
      </c>
      <c r="C9" s="13">
        <v>0</v>
      </c>
      <c r="D9" s="88">
        <f>IF(B9&gt;0,(C9-B9)/B9,0)</f>
        <v>0</v>
      </c>
      <c r="E9" s="69" t="s">
        <v>6</v>
      </c>
      <c r="F9" s="30">
        <v>0</v>
      </c>
      <c r="G9" s="30">
        <v>0</v>
      </c>
      <c r="H9" s="88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7" t="s">
        <v>45</v>
      </c>
      <c r="B10" s="13">
        <v>0</v>
      </c>
      <c r="C10" s="13">
        <v>0</v>
      </c>
      <c r="D10" s="88">
        <f>IF(B10&gt;0,(C10-B10)/B10,0)</f>
        <v>0</v>
      </c>
      <c r="E10" s="69" t="s">
        <v>7</v>
      </c>
      <c r="F10" s="30">
        <v>0</v>
      </c>
      <c r="G10" s="30">
        <v>0</v>
      </c>
      <c r="H10" s="8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1"/>
      <c r="B11" s="72"/>
      <c r="C11" s="90"/>
      <c r="D11" s="10"/>
      <c r="E11" s="69" t="s">
        <v>8</v>
      </c>
      <c r="F11" s="30">
        <v>0</v>
      </c>
      <c r="G11" s="30">
        <v>0</v>
      </c>
      <c r="H11" s="8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1"/>
      <c r="B12" s="73"/>
      <c r="C12" s="91"/>
      <c r="D12" s="10"/>
      <c r="E12" s="69" t="s">
        <v>9</v>
      </c>
      <c r="F12" s="30">
        <v>0</v>
      </c>
      <c r="G12" s="30">
        <v>0</v>
      </c>
      <c r="H12" s="8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1"/>
      <c r="B13" s="73"/>
      <c r="C13" s="91"/>
      <c r="D13" s="10"/>
      <c r="E13" s="69" t="s">
        <v>10</v>
      </c>
      <c r="F13" s="30">
        <v>0</v>
      </c>
      <c r="G13" s="30">
        <v>0</v>
      </c>
      <c r="H13" s="8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3"/>
      <c r="C14" s="91"/>
      <c r="D14" s="10"/>
      <c r="E14" s="69" t="s">
        <v>11</v>
      </c>
      <c r="F14" s="30">
        <v>11.94</v>
      </c>
      <c r="G14" s="30">
        <v>13.51</v>
      </c>
      <c r="H14" s="88">
        <f t="shared" si="0"/>
        <v>0.13149078726968177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3"/>
      <c r="C15" s="91"/>
      <c r="D15" s="10"/>
      <c r="E15" s="69" t="s">
        <v>12</v>
      </c>
      <c r="F15" s="30">
        <v>0</v>
      </c>
      <c r="G15" s="30">
        <v>0</v>
      </c>
      <c r="H15" s="8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5"/>
      <c r="B16" s="73"/>
      <c r="C16" s="91"/>
      <c r="D16" s="13"/>
      <c r="E16" s="69" t="s">
        <v>13</v>
      </c>
      <c r="F16" s="30">
        <v>3.43</v>
      </c>
      <c r="G16" s="30">
        <v>4.11</v>
      </c>
      <c r="H16" s="88">
        <f t="shared" si="0"/>
        <v>0.1982507288629738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3"/>
      <c r="C17" s="92"/>
      <c r="D17" s="93"/>
      <c r="E17" s="74" t="s">
        <v>14</v>
      </c>
      <c r="F17" s="30">
        <v>0</v>
      </c>
      <c r="G17" s="30">
        <v>0</v>
      </c>
      <c r="H17" s="8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3"/>
      <c r="C18" s="94"/>
      <c r="D18" s="95"/>
      <c r="E18" s="74" t="s">
        <v>15</v>
      </c>
      <c r="F18" s="30">
        <v>66.6</v>
      </c>
      <c r="G18" s="30">
        <v>73.84</v>
      </c>
      <c r="H18" s="88">
        <f t="shared" si="0"/>
        <v>0.10870870870870886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3"/>
      <c r="C19" s="96"/>
      <c r="D19" s="13"/>
      <c r="E19" s="69" t="s">
        <v>16</v>
      </c>
      <c r="F19" s="30">
        <v>0</v>
      </c>
      <c r="G19" s="30">
        <v>0</v>
      </c>
      <c r="H19" s="88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3"/>
      <c r="C20" s="97"/>
      <c r="D20" s="13"/>
      <c r="E20" s="69" t="s">
        <v>17</v>
      </c>
      <c r="F20" s="30">
        <v>0</v>
      </c>
      <c r="G20" s="30">
        <v>0</v>
      </c>
      <c r="H20" s="88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5"/>
      <c r="C21" s="91"/>
      <c r="D21" s="95"/>
      <c r="E21" s="74" t="s">
        <v>18</v>
      </c>
      <c r="F21" s="30">
        <v>0</v>
      </c>
      <c r="G21" s="30">
        <v>0</v>
      </c>
      <c r="H21" s="88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6"/>
      <c r="B22" s="72"/>
      <c r="C22" s="91"/>
      <c r="D22" s="95"/>
      <c r="E22" s="69" t="s">
        <v>19</v>
      </c>
      <c r="F22" s="30">
        <v>0</v>
      </c>
      <c r="G22" s="30">
        <v>0</v>
      </c>
      <c r="H22" s="88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6"/>
      <c r="B23" s="73"/>
      <c r="C23" s="98"/>
      <c r="D23" s="95"/>
      <c r="E23" s="69" t="s">
        <v>20</v>
      </c>
      <c r="F23" s="30">
        <v>0</v>
      </c>
      <c r="G23" s="30">
        <v>0</v>
      </c>
      <c r="H23" s="88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6"/>
      <c r="B24" s="73"/>
      <c r="C24" s="98"/>
      <c r="D24" s="99"/>
      <c r="E24" s="69" t="s">
        <v>21</v>
      </c>
      <c r="F24" s="30">
        <v>0</v>
      </c>
      <c r="G24" s="30">
        <v>0</v>
      </c>
      <c r="H24" s="88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6"/>
      <c r="B25" s="73"/>
      <c r="C25" s="98"/>
      <c r="D25" s="99"/>
      <c r="E25" s="69" t="s">
        <v>22</v>
      </c>
      <c r="F25" s="30">
        <v>0</v>
      </c>
      <c r="G25" s="30">
        <v>0</v>
      </c>
      <c r="H25" s="88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6"/>
      <c r="B26" s="73"/>
      <c r="C26" s="98"/>
      <c r="D26" s="99"/>
      <c r="E26" s="69" t="s">
        <v>23</v>
      </c>
      <c r="F26" s="30">
        <v>9.35</v>
      </c>
      <c r="G26" s="30">
        <v>10.32</v>
      </c>
      <c r="H26" s="88">
        <f t="shared" si="0"/>
        <v>0.10374331550802146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6"/>
      <c r="B27" s="73"/>
      <c r="C27" s="98"/>
      <c r="D27" s="99"/>
      <c r="E27" s="69" t="s">
        <v>46</v>
      </c>
      <c r="F27" s="30">
        <v>0</v>
      </c>
      <c r="G27" s="30">
        <v>0</v>
      </c>
      <c r="H27" s="88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6"/>
      <c r="B28" s="73"/>
      <c r="C28" s="98"/>
      <c r="D28" s="99"/>
      <c r="E28" s="69" t="s">
        <v>25</v>
      </c>
      <c r="F28" s="30">
        <v>0</v>
      </c>
      <c r="G28" s="30">
        <v>0</v>
      </c>
      <c r="H28" s="88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6"/>
      <c r="B29" s="73"/>
      <c r="C29" s="98"/>
      <c r="D29" s="99"/>
      <c r="E29" s="69" t="s">
        <v>26</v>
      </c>
      <c r="F29" s="30">
        <v>0</v>
      </c>
      <c r="G29" s="30">
        <v>0</v>
      </c>
      <c r="H29" s="88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6"/>
      <c r="B30" s="73"/>
      <c r="C30" s="98"/>
      <c r="D30" s="99"/>
      <c r="E30" s="69" t="s">
        <v>27</v>
      </c>
      <c r="F30" s="30">
        <v>0</v>
      </c>
      <c r="G30" s="30">
        <v>0</v>
      </c>
      <c r="H30" s="88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5"/>
      <c r="C31" s="100"/>
      <c r="D31" s="10"/>
      <c r="E31" s="69" t="s">
        <v>28</v>
      </c>
      <c r="F31" s="30">
        <v>0</v>
      </c>
      <c r="G31" s="30">
        <v>0</v>
      </c>
      <c r="H31" s="88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7"/>
      <c r="C32" s="100"/>
      <c r="D32" s="101"/>
      <c r="E32" s="69" t="s">
        <v>29</v>
      </c>
      <c r="F32" s="30">
        <v>0</v>
      </c>
      <c r="G32" s="30">
        <v>0</v>
      </c>
      <c r="H32" s="88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7"/>
      <c r="C33" s="100"/>
      <c r="D33" s="101"/>
      <c r="E33" s="69" t="s">
        <v>30</v>
      </c>
      <c r="F33" s="30">
        <v>0</v>
      </c>
      <c r="G33" s="30">
        <v>0</v>
      </c>
      <c r="H33" s="88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7"/>
      <c r="C34" s="100"/>
      <c r="D34" s="101"/>
      <c r="E34" s="69" t="s">
        <v>31</v>
      </c>
      <c r="F34" s="30">
        <v>0</v>
      </c>
      <c r="G34" s="30">
        <v>0</v>
      </c>
      <c r="H34" s="88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7"/>
      <c r="C35" s="100"/>
      <c r="D35" s="101"/>
      <c r="E35" s="69"/>
      <c r="F35" s="68"/>
      <c r="G35" s="68"/>
      <c r="H35" s="7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8" t="s">
        <v>47</v>
      </c>
      <c r="B36" s="77">
        <f>SUM(B7:B10)</f>
        <v>91.32</v>
      </c>
      <c r="C36" s="77">
        <f>SUM(C7:C10)</f>
        <v>101.78</v>
      </c>
      <c r="D36" s="102">
        <f>IF(B36&gt;0,(C36-B36)/B36,0)</f>
        <v>0.11454226894437154</v>
      </c>
      <c r="E36" s="69" t="s">
        <v>48</v>
      </c>
      <c r="F36" s="80">
        <f>SUM(F7:F34)</f>
        <v>91.32</v>
      </c>
      <c r="G36" s="80">
        <f>SUM(G7:G34)</f>
        <v>101.78</v>
      </c>
      <c r="H36" s="102">
        <f>IF(F36&gt;0,(G36-F36)/F36,0)</f>
        <v>0.11454226894437154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5"/>
      <c r="E2" s="55"/>
      <c r="F2" s="5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6" t="s">
        <v>35</v>
      </c>
      <c r="B4" s="56"/>
      <c r="C4" s="56" t="s">
        <v>36</v>
      </c>
      <c r="D4" s="57"/>
      <c r="E4" s="57"/>
      <c r="F4" s="5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8" t="s">
        <v>37</v>
      </c>
      <c r="B5" s="59" t="s">
        <v>50</v>
      </c>
      <c r="C5" s="60" t="s">
        <v>37</v>
      </c>
      <c r="D5" s="61" t="s">
        <v>50</v>
      </c>
      <c r="E5" s="57"/>
      <c r="F5" s="5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8"/>
      <c r="B6" s="56"/>
      <c r="C6" s="60"/>
      <c r="D6" s="62" t="s">
        <v>51</v>
      </c>
      <c r="E6" s="63" t="s">
        <v>52</v>
      </c>
      <c r="F6" s="64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5" t="s">
        <v>54</v>
      </c>
      <c r="B7" s="10">
        <v>101.78</v>
      </c>
      <c r="C7" s="66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6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7"/>
      <c r="B9" s="68"/>
      <c r="C9" s="69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7"/>
      <c r="B10" s="70"/>
      <c r="C10" s="69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1"/>
      <c r="B11" s="72"/>
      <c r="C11" s="69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1"/>
      <c r="B12" s="73"/>
      <c r="C12" s="69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1"/>
      <c r="B13" s="73"/>
      <c r="C13" s="69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3"/>
      <c r="C14" s="69" t="s">
        <v>11</v>
      </c>
      <c r="D14" s="30">
        <f t="shared" si="0"/>
        <v>13.51</v>
      </c>
      <c r="E14" s="30">
        <v>13.51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3"/>
      <c r="C15" s="69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5"/>
      <c r="B16" s="73"/>
      <c r="C16" s="69" t="s">
        <v>13</v>
      </c>
      <c r="D16" s="30">
        <f t="shared" si="0"/>
        <v>4.11</v>
      </c>
      <c r="E16" s="30">
        <v>4.11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3"/>
      <c r="C17" s="74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3"/>
      <c r="C18" s="74" t="s">
        <v>15</v>
      </c>
      <c r="D18" s="30">
        <f t="shared" si="0"/>
        <v>73.84</v>
      </c>
      <c r="E18" s="30">
        <v>73.84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3"/>
      <c r="C19" s="69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3"/>
      <c r="C20" s="69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5"/>
      <c r="C21" s="74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6"/>
      <c r="B22" s="72"/>
      <c r="C22" s="69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6"/>
      <c r="B23" s="73"/>
      <c r="C23" s="69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6"/>
      <c r="B24" s="73"/>
      <c r="C24" s="69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6"/>
      <c r="B25" s="73"/>
      <c r="C25" s="69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6"/>
      <c r="B26" s="73"/>
      <c r="C26" s="69" t="s">
        <v>23</v>
      </c>
      <c r="D26" s="30">
        <f t="shared" si="0"/>
        <v>10.32</v>
      </c>
      <c r="E26" s="30">
        <v>10.32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6"/>
      <c r="B27" s="73"/>
      <c r="C27" s="69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6"/>
      <c r="B28" s="73"/>
      <c r="C28" s="69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6"/>
      <c r="B29" s="73"/>
      <c r="C29" s="69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6"/>
      <c r="B30" s="73"/>
      <c r="C30" s="69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5"/>
      <c r="C31" s="69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7"/>
      <c r="C32" s="69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7"/>
      <c r="C33" s="69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7"/>
      <c r="C34" s="69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7"/>
      <c r="C35" s="69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8" t="s">
        <v>47</v>
      </c>
      <c r="B36" s="79">
        <f>SUM(B7:B8)</f>
        <v>101.78</v>
      </c>
      <c r="C36" s="69" t="s">
        <v>48</v>
      </c>
      <c r="D36" s="80">
        <f>SUM(D7:D34)</f>
        <v>101.78</v>
      </c>
      <c r="E36" s="80">
        <f>SUM(E7:E34)</f>
        <v>101.78</v>
      </c>
      <c r="F36" s="80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6" t="s">
        <v>47</v>
      </c>
      <c r="D4" s="47" t="s">
        <v>52</v>
      </c>
      <c r="E4" s="47" t="s">
        <v>57</v>
      </c>
      <c r="F4" s="47" t="s">
        <v>58</v>
      </c>
      <c r="G4" s="53" t="s">
        <v>59</v>
      </c>
    </row>
    <row r="5" spans="1:7" ht="19.5" customHeight="1">
      <c r="A5" s="23" t="s">
        <v>60</v>
      </c>
      <c r="B5" s="40" t="s">
        <v>61</v>
      </c>
      <c r="C5" s="46"/>
      <c r="D5" s="47"/>
      <c r="E5" s="47"/>
      <c r="F5" s="47"/>
      <c r="G5" s="53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9" t="s">
        <v>3</v>
      </c>
      <c r="C7" s="51">
        <v>101.78</v>
      </c>
      <c r="D7" s="54">
        <v>101.78</v>
      </c>
      <c r="E7" s="54">
        <v>0</v>
      </c>
      <c r="F7" s="54">
        <v>0</v>
      </c>
      <c r="G7" s="52">
        <v>0</v>
      </c>
      <c r="H7" s="38"/>
      <c r="I7" s="38"/>
    </row>
    <row r="8" spans="1:7" ht="15.75" customHeight="1">
      <c r="A8" s="29" t="s">
        <v>62</v>
      </c>
      <c r="B8" s="49" t="s">
        <v>11</v>
      </c>
      <c r="C8" s="51">
        <v>13.51</v>
      </c>
      <c r="D8" s="54">
        <v>13.51</v>
      </c>
      <c r="E8" s="54">
        <v>0</v>
      </c>
      <c r="F8" s="54">
        <v>0</v>
      </c>
      <c r="G8" s="52">
        <v>0</v>
      </c>
    </row>
    <row r="9" spans="1:7" ht="15.75" customHeight="1">
      <c r="A9" s="29" t="s">
        <v>63</v>
      </c>
      <c r="B9" s="49" t="s">
        <v>64</v>
      </c>
      <c r="C9" s="51">
        <v>13.51</v>
      </c>
      <c r="D9" s="54">
        <v>13.51</v>
      </c>
      <c r="E9" s="54">
        <v>0</v>
      </c>
      <c r="F9" s="54">
        <v>0</v>
      </c>
      <c r="G9" s="52">
        <v>0</v>
      </c>
    </row>
    <row r="10" spans="1:7" ht="15.75" customHeight="1">
      <c r="A10" s="29" t="s">
        <v>65</v>
      </c>
      <c r="B10" s="49" t="s">
        <v>66</v>
      </c>
      <c r="C10" s="51">
        <v>2.65</v>
      </c>
      <c r="D10" s="54">
        <v>2.65</v>
      </c>
      <c r="E10" s="54">
        <v>0</v>
      </c>
      <c r="F10" s="54">
        <v>0</v>
      </c>
      <c r="G10" s="52">
        <v>0</v>
      </c>
    </row>
    <row r="11" spans="1:7" ht="18.75" customHeight="1">
      <c r="A11" s="29" t="s">
        <v>67</v>
      </c>
      <c r="B11" s="49" t="s">
        <v>68</v>
      </c>
      <c r="C11" s="51">
        <v>10.86</v>
      </c>
      <c r="D11" s="54">
        <v>10.86</v>
      </c>
      <c r="E11" s="54">
        <v>0</v>
      </c>
      <c r="F11" s="54">
        <v>0</v>
      </c>
      <c r="G11" s="52">
        <v>0</v>
      </c>
    </row>
    <row r="12" spans="1:7" ht="15.75" customHeight="1">
      <c r="A12" s="29" t="s">
        <v>69</v>
      </c>
      <c r="B12" s="49" t="s">
        <v>70</v>
      </c>
      <c r="C12" s="51">
        <v>4.11</v>
      </c>
      <c r="D12" s="54">
        <v>4.11</v>
      </c>
      <c r="E12" s="54">
        <v>0</v>
      </c>
      <c r="F12" s="54">
        <v>0</v>
      </c>
      <c r="G12" s="52">
        <v>0</v>
      </c>
    </row>
    <row r="13" spans="1:7" ht="15.75" customHeight="1">
      <c r="A13" s="29" t="s">
        <v>71</v>
      </c>
      <c r="B13" s="49" t="s">
        <v>72</v>
      </c>
      <c r="C13" s="51">
        <v>0.18</v>
      </c>
      <c r="D13" s="54">
        <v>0.18</v>
      </c>
      <c r="E13" s="54">
        <v>0</v>
      </c>
      <c r="F13" s="54">
        <v>0</v>
      </c>
      <c r="G13" s="52">
        <v>0</v>
      </c>
    </row>
    <row r="14" spans="1:7" ht="15.75" customHeight="1">
      <c r="A14" s="29" t="s">
        <v>73</v>
      </c>
      <c r="B14" s="49" t="s">
        <v>74</v>
      </c>
      <c r="C14" s="51">
        <v>0.18</v>
      </c>
      <c r="D14" s="54">
        <v>0.18</v>
      </c>
      <c r="E14" s="54">
        <v>0</v>
      </c>
      <c r="F14" s="54">
        <v>0</v>
      </c>
      <c r="G14" s="52">
        <v>0</v>
      </c>
    </row>
    <row r="15" spans="1:7" ht="15.75" customHeight="1">
      <c r="A15" s="29" t="s">
        <v>75</v>
      </c>
      <c r="B15" s="49" t="s">
        <v>76</v>
      </c>
      <c r="C15" s="51">
        <v>3.93</v>
      </c>
      <c r="D15" s="54">
        <v>3.93</v>
      </c>
      <c r="E15" s="54">
        <v>0</v>
      </c>
      <c r="F15" s="54">
        <v>0</v>
      </c>
      <c r="G15" s="52">
        <v>0</v>
      </c>
    </row>
    <row r="16" spans="1:7" ht="15.75" customHeight="1">
      <c r="A16" s="29" t="s">
        <v>77</v>
      </c>
      <c r="B16" s="49" t="s">
        <v>78</v>
      </c>
      <c r="C16" s="51">
        <v>3.75</v>
      </c>
      <c r="D16" s="54">
        <v>3.75</v>
      </c>
      <c r="E16" s="54">
        <v>0</v>
      </c>
      <c r="F16" s="54">
        <v>0</v>
      </c>
      <c r="G16" s="52">
        <v>0</v>
      </c>
    </row>
    <row r="17" spans="1:7" ht="15.75" customHeight="1">
      <c r="A17" s="29" t="s">
        <v>79</v>
      </c>
      <c r="B17" s="49" t="s">
        <v>80</v>
      </c>
      <c r="C17" s="51">
        <v>0.18</v>
      </c>
      <c r="D17" s="54">
        <v>0.18</v>
      </c>
      <c r="E17" s="54">
        <v>0</v>
      </c>
      <c r="F17" s="54">
        <v>0</v>
      </c>
      <c r="G17" s="52">
        <v>0</v>
      </c>
    </row>
    <row r="18" spans="1:7" ht="15.75" customHeight="1">
      <c r="A18" s="29" t="s">
        <v>81</v>
      </c>
      <c r="B18" s="49" t="s">
        <v>15</v>
      </c>
      <c r="C18" s="51">
        <v>73.84</v>
      </c>
      <c r="D18" s="54">
        <v>73.84</v>
      </c>
      <c r="E18" s="54">
        <v>0</v>
      </c>
      <c r="F18" s="54">
        <v>0</v>
      </c>
      <c r="G18" s="52">
        <v>0</v>
      </c>
    </row>
    <row r="19" spans="1:7" ht="15.75" customHeight="1">
      <c r="A19" s="29" t="s">
        <v>82</v>
      </c>
      <c r="B19" s="49" t="s">
        <v>83</v>
      </c>
      <c r="C19" s="51">
        <v>73.84</v>
      </c>
      <c r="D19" s="54">
        <v>73.84</v>
      </c>
      <c r="E19" s="54">
        <v>0</v>
      </c>
      <c r="F19" s="54">
        <v>0</v>
      </c>
      <c r="G19" s="52">
        <v>0</v>
      </c>
    </row>
    <row r="20" spans="1:7" ht="15.75" customHeight="1">
      <c r="A20" s="29" t="s">
        <v>84</v>
      </c>
      <c r="B20" s="49" t="s">
        <v>85</v>
      </c>
      <c r="C20" s="51">
        <v>73.84</v>
      </c>
      <c r="D20" s="54">
        <v>73.84</v>
      </c>
      <c r="E20" s="54">
        <v>0</v>
      </c>
      <c r="F20" s="54">
        <v>0</v>
      </c>
      <c r="G20" s="52">
        <v>0</v>
      </c>
    </row>
    <row r="21" spans="1:7" ht="15.75" customHeight="1">
      <c r="A21" s="29" t="s">
        <v>86</v>
      </c>
      <c r="B21" s="49" t="s">
        <v>23</v>
      </c>
      <c r="C21" s="51">
        <v>10.32</v>
      </c>
      <c r="D21" s="54">
        <v>10.32</v>
      </c>
      <c r="E21" s="54">
        <v>0</v>
      </c>
      <c r="F21" s="54">
        <v>0</v>
      </c>
      <c r="G21" s="52">
        <v>0</v>
      </c>
    </row>
    <row r="22" spans="1:7" ht="15.75" customHeight="1">
      <c r="A22" s="29" t="s">
        <v>87</v>
      </c>
      <c r="B22" s="49" t="s">
        <v>88</v>
      </c>
      <c r="C22" s="51">
        <v>10.32</v>
      </c>
      <c r="D22" s="54">
        <v>10.32</v>
      </c>
      <c r="E22" s="54">
        <v>0</v>
      </c>
      <c r="F22" s="54">
        <v>0</v>
      </c>
      <c r="G22" s="52">
        <v>0</v>
      </c>
    </row>
    <row r="23" spans="1:7" ht="15.75" customHeight="1">
      <c r="A23" s="29" t="s">
        <v>89</v>
      </c>
      <c r="B23" s="49" t="s">
        <v>90</v>
      </c>
      <c r="C23" s="51">
        <v>6.22</v>
      </c>
      <c r="D23" s="54">
        <v>6.22</v>
      </c>
      <c r="E23" s="54">
        <v>0</v>
      </c>
      <c r="F23" s="54">
        <v>0</v>
      </c>
      <c r="G23" s="52">
        <v>0</v>
      </c>
    </row>
    <row r="24" spans="1:7" ht="15.75" customHeight="1">
      <c r="A24" s="29" t="s">
        <v>91</v>
      </c>
      <c r="B24" s="49" t="s">
        <v>92</v>
      </c>
      <c r="C24" s="51">
        <v>4.1</v>
      </c>
      <c r="D24" s="54">
        <v>4.1</v>
      </c>
      <c r="E24" s="54">
        <v>0</v>
      </c>
      <c r="F24" s="54">
        <v>0</v>
      </c>
      <c r="G24" s="52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6" t="s">
        <v>48</v>
      </c>
      <c r="D4" s="47" t="s">
        <v>94</v>
      </c>
      <c r="E4" s="48" t="s">
        <v>95</v>
      </c>
    </row>
    <row r="5" spans="1:5" ht="19.5" customHeight="1">
      <c r="A5" s="23" t="s">
        <v>60</v>
      </c>
      <c r="B5" s="40" t="s">
        <v>61</v>
      </c>
      <c r="C5" s="46"/>
      <c r="D5" s="47"/>
      <c r="E5" s="48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9" t="s">
        <v>3</v>
      </c>
      <c r="C7" s="50">
        <v>101.78</v>
      </c>
      <c r="D7" s="51">
        <v>97.78</v>
      </c>
      <c r="E7" s="52">
        <v>4</v>
      </c>
      <c r="F7" s="38"/>
      <c r="G7" s="38"/>
    </row>
    <row r="8" spans="1:5" ht="15.75" customHeight="1">
      <c r="A8" s="29" t="s">
        <v>62</v>
      </c>
      <c r="B8" s="49" t="s">
        <v>11</v>
      </c>
      <c r="C8" s="50">
        <v>13.51</v>
      </c>
      <c r="D8" s="51">
        <v>13.51</v>
      </c>
      <c r="E8" s="52">
        <v>0</v>
      </c>
    </row>
    <row r="9" spans="1:5" ht="15.75" customHeight="1">
      <c r="A9" s="29" t="s">
        <v>63</v>
      </c>
      <c r="B9" s="49" t="s">
        <v>64</v>
      </c>
      <c r="C9" s="50">
        <v>13.51</v>
      </c>
      <c r="D9" s="51">
        <v>13.51</v>
      </c>
      <c r="E9" s="52">
        <v>0</v>
      </c>
    </row>
    <row r="10" spans="1:5" ht="15.75" customHeight="1">
      <c r="A10" s="29" t="s">
        <v>65</v>
      </c>
      <c r="B10" s="49" t="s">
        <v>66</v>
      </c>
      <c r="C10" s="50">
        <v>2.65</v>
      </c>
      <c r="D10" s="51">
        <v>2.65</v>
      </c>
      <c r="E10" s="52">
        <v>0</v>
      </c>
    </row>
    <row r="11" spans="1:5" ht="18.75" customHeight="1">
      <c r="A11" s="29" t="s">
        <v>67</v>
      </c>
      <c r="B11" s="49" t="s">
        <v>68</v>
      </c>
      <c r="C11" s="50">
        <v>10.86</v>
      </c>
      <c r="D11" s="51">
        <v>10.86</v>
      </c>
      <c r="E11" s="52">
        <v>0</v>
      </c>
    </row>
    <row r="12" spans="1:5" ht="15.75" customHeight="1">
      <c r="A12" s="29" t="s">
        <v>69</v>
      </c>
      <c r="B12" s="49" t="s">
        <v>70</v>
      </c>
      <c r="C12" s="50">
        <v>4.11</v>
      </c>
      <c r="D12" s="51">
        <v>4.11</v>
      </c>
      <c r="E12" s="52">
        <v>0</v>
      </c>
    </row>
    <row r="13" spans="1:5" ht="15.75" customHeight="1">
      <c r="A13" s="29" t="s">
        <v>71</v>
      </c>
      <c r="B13" s="49" t="s">
        <v>72</v>
      </c>
      <c r="C13" s="50">
        <v>0.18</v>
      </c>
      <c r="D13" s="51">
        <v>0.18</v>
      </c>
      <c r="E13" s="52">
        <v>0</v>
      </c>
    </row>
    <row r="14" spans="1:5" ht="15.75" customHeight="1">
      <c r="A14" s="29" t="s">
        <v>73</v>
      </c>
      <c r="B14" s="49" t="s">
        <v>74</v>
      </c>
      <c r="C14" s="50">
        <v>0.18</v>
      </c>
      <c r="D14" s="51">
        <v>0.18</v>
      </c>
      <c r="E14" s="52">
        <v>0</v>
      </c>
    </row>
    <row r="15" spans="1:5" ht="15.75" customHeight="1">
      <c r="A15" s="29" t="s">
        <v>75</v>
      </c>
      <c r="B15" s="49" t="s">
        <v>76</v>
      </c>
      <c r="C15" s="50">
        <v>3.93</v>
      </c>
      <c r="D15" s="51">
        <v>3.93</v>
      </c>
      <c r="E15" s="52">
        <v>0</v>
      </c>
    </row>
    <row r="16" spans="1:5" ht="15.75" customHeight="1">
      <c r="A16" s="29" t="s">
        <v>77</v>
      </c>
      <c r="B16" s="49" t="s">
        <v>78</v>
      </c>
      <c r="C16" s="50">
        <v>3.75</v>
      </c>
      <c r="D16" s="51">
        <v>3.75</v>
      </c>
      <c r="E16" s="52">
        <v>0</v>
      </c>
    </row>
    <row r="17" spans="1:5" ht="15.75" customHeight="1">
      <c r="A17" s="29" t="s">
        <v>79</v>
      </c>
      <c r="B17" s="49" t="s">
        <v>80</v>
      </c>
      <c r="C17" s="50">
        <v>0.18</v>
      </c>
      <c r="D17" s="51">
        <v>0.18</v>
      </c>
      <c r="E17" s="52">
        <v>0</v>
      </c>
    </row>
    <row r="18" spans="1:5" ht="15.75" customHeight="1">
      <c r="A18" s="29" t="s">
        <v>81</v>
      </c>
      <c r="B18" s="49" t="s">
        <v>15</v>
      </c>
      <c r="C18" s="50">
        <v>73.84</v>
      </c>
      <c r="D18" s="51">
        <v>69.84</v>
      </c>
      <c r="E18" s="52">
        <v>4</v>
      </c>
    </row>
    <row r="19" spans="1:5" ht="15.75" customHeight="1">
      <c r="A19" s="29" t="s">
        <v>82</v>
      </c>
      <c r="B19" s="49" t="s">
        <v>83</v>
      </c>
      <c r="C19" s="50">
        <v>73.84</v>
      </c>
      <c r="D19" s="51">
        <v>69.84</v>
      </c>
      <c r="E19" s="52">
        <v>4</v>
      </c>
    </row>
    <row r="20" spans="1:5" ht="15.75" customHeight="1">
      <c r="A20" s="29" t="s">
        <v>84</v>
      </c>
      <c r="B20" s="49" t="s">
        <v>85</v>
      </c>
      <c r="C20" s="50">
        <v>73.84</v>
      </c>
      <c r="D20" s="51">
        <v>69.84</v>
      </c>
      <c r="E20" s="52">
        <v>4</v>
      </c>
    </row>
    <row r="21" spans="1:5" ht="15.75" customHeight="1">
      <c r="A21" s="29" t="s">
        <v>86</v>
      </c>
      <c r="B21" s="49" t="s">
        <v>23</v>
      </c>
      <c r="C21" s="50">
        <v>10.32</v>
      </c>
      <c r="D21" s="51">
        <v>10.32</v>
      </c>
      <c r="E21" s="52">
        <v>0</v>
      </c>
    </row>
    <row r="22" spans="1:5" ht="15.75" customHeight="1">
      <c r="A22" s="29" t="s">
        <v>87</v>
      </c>
      <c r="B22" s="49" t="s">
        <v>88</v>
      </c>
      <c r="C22" s="50">
        <v>10.32</v>
      </c>
      <c r="D22" s="51">
        <v>10.32</v>
      </c>
      <c r="E22" s="52">
        <v>0</v>
      </c>
    </row>
    <row r="23" spans="1:5" ht="15.75" customHeight="1">
      <c r="A23" s="29" t="s">
        <v>89</v>
      </c>
      <c r="B23" s="49" t="s">
        <v>90</v>
      </c>
      <c r="C23" s="50">
        <v>6.22</v>
      </c>
      <c r="D23" s="51">
        <v>6.22</v>
      </c>
      <c r="E23" s="52">
        <v>0</v>
      </c>
    </row>
    <row r="24" spans="1:5" ht="15.75" customHeight="1">
      <c r="A24" s="29" t="s">
        <v>91</v>
      </c>
      <c r="B24" s="49" t="s">
        <v>92</v>
      </c>
      <c r="C24" s="50">
        <v>4.1</v>
      </c>
      <c r="D24" s="51">
        <v>4.1</v>
      </c>
      <c r="E24" s="52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91.32</v>
      </c>
      <c r="D7" s="30">
        <v>85.55</v>
      </c>
      <c r="E7" s="30">
        <v>5.77</v>
      </c>
      <c r="F7" s="30">
        <v>101.78</v>
      </c>
      <c r="G7" s="30">
        <v>97.78</v>
      </c>
      <c r="H7" s="30">
        <v>4</v>
      </c>
      <c r="I7" s="35">
        <f aca="true" t="shared" si="0" ref="I7:I24">IF(C7&gt;0,(F7-C7)/C7,0)</f>
        <v>0.11454226894437154</v>
      </c>
      <c r="J7" s="36">
        <f aca="true" t="shared" si="1" ref="J7:J24">IF(D7&gt;0,(G7-D7)/D7,0)</f>
        <v>0.14295733489187615</v>
      </c>
      <c r="K7" s="37">
        <f aca="true" t="shared" si="2" ref="K7:K24">IF(E7&gt;0,(H7-E7)/E7,0)</f>
        <v>-0.3067590987868284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11.94</v>
      </c>
      <c r="D8" s="30">
        <v>11.94</v>
      </c>
      <c r="E8" s="30">
        <v>0</v>
      </c>
      <c r="F8" s="30">
        <v>13.51</v>
      </c>
      <c r="G8" s="30">
        <v>13.51</v>
      </c>
      <c r="H8" s="30">
        <v>0</v>
      </c>
      <c r="I8" s="35">
        <f t="shared" si="0"/>
        <v>0.13149078726968177</v>
      </c>
      <c r="J8" s="36">
        <f t="shared" si="1"/>
        <v>0.13149078726968177</v>
      </c>
      <c r="K8" s="37">
        <f t="shared" si="2"/>
        <v>0</v>
      </c>
    </row>
    <row r="9" spans="1:11" ht="18.75" customHeight="1">
      <c r="A9" s="29" t="s">
        <v>100</v>
      </c>
      <c r="B9" s="29" t="s">
        <v>64</v>
      </c>
      <c r="C9" s="30">
        <v>11.94</v>
      </c>
      <c r="D9" s="30">
        <v>11.94</v>
      </c>
      <c r="E9" s="30">
        <v>0</v>
      </c>
      <c r="F9" s="30">
        <v>13.51</v>
      </c>
      <c r="G9" s="30">
        <v>13.51</v>
      </c>
      <c r="H9" s="30">
        <v>0</v>
      </c>
      <c r="I9" s="35">
        <f t="shared" si="0"/>
        <v>0.13149078726968177</v>
      </c>
      <c r="J9" s="36">
        <f t="shared" si="1"/>
        <v>0.13149078726968177</v>
      </c>
      <c r="K9" s="37">
        <f t="shared" si="2"/>
        <v>0</v>
      </c>
    </row>
    <row r="10" spans="1:11" ht="18.75" customHeight="1">
      <c r="A10" s="29" t="s">
        <v>101</v>
      </c>
      <c r="B10" s="29" t="s">
        <v>66</v>
      </c>
      <c r="C10" s="30">
        <v>2.65</v>
      </c>
      <c r="D10" s="30">
        <v>2.65</v>
      </c>
      <c r="E10" s="30">
        <v>0</v>
      </c>
      <c r="F10" s="30">
        <v>2.65</v>
      </c>
      <c r="G10" s="30">
        <v>2.65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102</v>
      </c>
      <c r="B11" s="29" t="s">
        <v>68</v>
      </c>
      <c r="C11" s="30">
        <v>9.29</v>
      </c>
      <c r="D11" s="30">
        <v>9.29</v>
      </c>
      <c r="E11" s="30">
        <v>0</v>
      </c>
      <c r="F11" s="30">
        <v>10.86</v>
      </c>
      <c r="G11" s="30">
        <v>10.86</v>
      </c>
      <c r="H11" s="30">
        <v>0</v>
      </c>
      <c r="I11" s="35">
        <f t="shared" si="0"/>
        <v>0.16899892357373525</v>
      </c>
      <c r="J11" s="36">
        <f t="shared" si="1"/>
        <v>0.16899892357373525</v>
      </c>
      <c r="K11" s="37">
        <f t="shared" si="2"/>
        <v>0</v>
      </c>
    </row>
    <row r="12" spans="1:11" ht="15.75" customHeight="1">
      <c r="A12" s="29" t="s">
        <v>69</v>
      </c>
      <c r="B12" s="29" t="s">
        <v>70</v>
      </c>
      <c r="C12" s="30">
        <v>3.43</v>
      </c>
      <c r="D12" s="30">
        <v>3.43</v>
      </c>
      <c r="E12" s="30">
        <v>0</v>
      </c>
      <c r="F12" s="30">
        <v>4.11</v>
      </c>
      <c r="G12" s="30">
        <v>4.11</v>
      </c>
      <c r="H12" s="30">
        <v>0</v>
      </c>
      <c r="I12" s="35">
        <f t="shared" si="0"/>
        <v>0.1982507288629738</v>
      </c>
      <c r="J12" s="36">
        <f t="shared" si="1"/>
        <v>0.1982507288629738</v>
      </c>
      <c r="K12" s="37">
        <f t="shared" si="2"/>
        <v>0</v>
      </c>
    </row>
    <row r="13" spans="1:11" ht="15.75" customHeight="1">
      <c r="A13" s="29" t="s">
        <v>103</v>
      </c>
      <c r="B13" s="29" t="s">
        <v>72</v>
      </c>
      <c r="C13" s="30">
        <v>0.05</v>
      </c>
      <c r="D13" s="30">
        <v>0.05</v>
      </c>
      <c r="E13" s="30">
        <v>0</v>
      </c>
      <c r="F13" s="30">
        <v>0.18</v>
      </c>
      <c r="G13" s="30">
        <v>0.18</v>
      </c>
      <c r="H13" s="30">
        <v>0</v>
      </c>
      <c r="I13" s="35">
        <f t="shared" si="0"/>
        <v>2.6</v>
      </c>
      <c r="J13" s="36">
        <f t="shared" si="1"/>
        <v>2.6</v>
      </c>
      <c r="K13" s="37">
        <f t="shared" si="2"/>
        <v>0</v>
      </c>
    </row>
    <row r="14" spans="1:11" ht="18.75" customHeight="1">
      <c r="A14" s="29" t="s">
        <v>104</v>
      </c>
      <c r="B14" s="29" t="s">
        <v>74</v>
      </c>
      <c r="C14" s="30">
        <v>0.05</v>
      </c>
      <c r="D14" s="30">
        <v>0.05</v>
      </c>
      <c r="E14" s="30">
        <v>0</v>
      </c>
      <c r="F14" s="30">
        <v>0.18</v>
      </c>
      <c r="G14" s="30">
        <v>0.18</v>
      </c>
      <c r="H14" s="30">
        <v>0</v>
      </c>
      <c r="I14" s="35">
        <f t="shared" si="0"/>
        <v>2.6</v>
      </c>
      <c r="J14" s="36">
        <f t="shared" si="1"/>
        <v>2.6</v>
      </c>
      <c r="K14" s="37">
        <f t="shared" si="2"/>
        <v>0</v>
      </c>
    </row>
    <row r="15" spans="1:11" ht="18.75" customHeight="1">
      <c r="A15" s="29" t="s">
        <v>105</v>
      </c>
      <c r="B15" s="29" t="s">
        <v>76</v>
      </c>
      <c r="C15" s="30">
        <v>3.38</v>
      </c>
      <c r="D15" s="30">
        <v>3.38</v>
      </c>
      <c r="E15" s="30">
        <v>0</v>
      </c>
      <c r="F15" s="30">
        <v>3.93</v>
      </c>
      <c r="G15" s="30">
        <v>3.93</v>
      </c>
      <c r="H15" s="30">
        <v>0</v>
      </c>
      <c r="I15" s="35">
        <f t="shared" si="0"/>
        <v>0.16272189349112434</v>
      </c>
      <c r="J15" s="36">
        <f t="shared" si="1"/>
        <v>0.16272189349112434</v>
      </c>
      <c r="K15" s="37">
        <f t="shared" si="2"/>
        <v>0</v>
      </c>
    </row>
    <row r="16" spans="1:11" ht="15.75" customHeight="1">
      <c r="A16" s="29" t="s">
        <v>101</v>
      </c>
      <c r="B16" s="29" t="s">
        <v>78</v>
      </c>
      <c r="C16" s="30">
        <v>3.21</v>
      </c>
      <c r="D16" s="30">
        <v>3.21</v>
      </c>
      <c r="E16" s="30">
        <v>0</v>
      </c>
      <c r="F16" s="30">
        <v>3.75</v>
      </c>
      <c r="G16" s="30">
        <v>3.75</v>
      </c>
      <c r="H16" s="30">
        <v>0</v>
      </c>
      <c r="I16" s="35">
        <f t="shared" si="0"/>
        <v>0.16822429906542058</v>
      </c>
      <c r="J16" s="36">
        <f t="shared" si="1"/>
        <v>0.16822429906542058</v>
      </c>
      <c r="K16" s="37">
        <f t="shared" si="2"/>
        <v>0</v>
      </c>
    </row>
    <row r="17" spans="1:11" ht="18.75" customHeight="1">
      <c r="A17" s="29" t="s">
        <v>104</v>
      </c>
      <c r="B17" s="29" t="s">
        <v>80</v>
      </c>
      <c r="C17" s="30">
        <v>0.17</v>
      </c>
      <c r="D17" s="30">
        <v>0.17</v>
      </c>
      <c r="E17" s="30">
        <v>0</v>
      </c>
      <c r="F17" s="30">
        <v>0.18</v>
      </c>
      <c r="G17" s="30">
        <v>0.18</v>
      </c>
      <c r="H17" s="30">
        <v>0</v>
      </c>
      <c r="I17" s="35">
        <f t="shared" si="0"/>
        <v>0.058823529411764594</v>
      </c>
      <c r="J17" s="36">
        <f t="shared" si="1"/>
        <v>0.058823529411764594</v>
      </c>
      <c r="K17" s="37">
        <f t="shared" si="2"/>
        <v>0</v>
      </c>
    </row>
    <row r="18" spans="1:11" ht="15.75" customHeight="1">
      <c r="A18" s="29" t="s">
        <v>81</v>
      </c>
      <c r="B18" s="29" t="s">
        <v>15</v>
      </c>
      <c r="C18" s="30">
        <v>66.6</v>
      </c>
      <c r="D18" s="30">
        <v>60.83</v>
      </c>
      <c r="E18" s="30">
        <v>5.77</v>
      </c>
      <c r="F18" s="30">
        <v>73.84</v>
      </c>
      <c r="G18" s="30">
        <v>69.84</v>
      </c>
      <c r="H18" s="30">
        <v>4</v>
      </c>
      <c r="I18" s="35">
        <f t="shared" si="0"/>
        <v>0.10870870870870886</v>
      </c>
      <c r="J18" s="36">
        <f t="shared" si="1"/>
        <v>0.1481177050797305</v>
      </c>
      <c r="K18" s="37">
        <f t="shared" si="2"/>
        <v>-0.3067590987868284</v>
      </c>
    </row>
    <row r="19" spans="1:11" ht="18.75" customHeight="1">
      <c r="A19" s="29" t="s">
        <v>106</v>
      </c>
      <c r="B19" s="29" t="s">
        <v>83</v>
      </c>
      <c r="C19" s="30">
        <v>66.6</v>
      </c>
      <c r="D19" s="30">
        <v>60.83</v>
      </c>
      <c r="E19" s="30">
        <v>5.77</v>
      </c>
      <c r="F19" s="30">
        <v>73.84</v>
      </c>
      <c r="G19" s="30">
        <v>69.84</v>
      </c>
      <c r="H19" s="30">
        <v>4</v>
      </c>
      <c r="I19" s="35">
        <f t="shared" si="0"/>
        <v>0.10870870870870886</v>
      </c>
      <c r="J19" s="36">
        <f t="shared" si="1"/>
        <v>0.1481177050797305</v>
      </c>
      <c r="K19" s="37">
        <f t="shared" si="2"/>
        <v>-0.3067590987868284</v>
      </c>
    </row>
    <row r="20" spans="1:11" ht="18.75" customHeight="1">
      <c r="A20" s="29" t="s">
        <v>107</v>
      </c>
      <c r="B20" s="29" t="s">
        <v>85</v>
      </c>
      <c r="C20" s="30">
        <v>66.6</v>
      </c>
      <c r="D20" s="30">
        <v>60.83</v>
      </c>
      <c r="E20" s="30">
        <v>5.77</v>
      </c>
      <c r="F20" s="30">
        <v>73.84</v>
      </c>
      <c r="G20" s="30">
        <v>69.84</v>
      </c>
      <c r="H20" s="30">
        <v>4</v>
      </c>
      <c r="I20" s="35">
        <f t="shared" si="0"/>
        <v>0.10870870870870886</v>
      </c>
      <c r="J20" s="36">
        <f t="shared" si="1"/>
        <v>0.1481177050797305</v>
      </c>
      <c r="K20" s="37">
        <f t="shared" si="2"/>
        <v>-0.3067590987868284</v>
      </c>
    </row>
    <row r="21" spans="1:11" ht="15.75" customHeight="1">
      <c r="A21" s="29" t="s">
        <v>86</v>
      </c>
      <c r="B21" s="29" t="s">
        <v>23</v>
      </c>
      <c r="C21" s="30">
        <v>9.35</v>
      </c>
      <c r="D21" s="30">
        <v>9.35</v>
      </c>
      <c r="E21" s="30">
        <v>0</v>
      </c>
      <c r="F21" s="30">
        <v>10.32</v>
      </c>
      <c r="G21" s="30">
        <v>10.32</v>
      </c>
      <c r="H21" s="30">
        <v>0</v>
      </c>
      <c r="I21" s="35">
        <f t="shared" si="0"/>
        <v>0.10374331550802146</v>
      </c>
      <c r="J21" s="36">
        <f t="shared" si="1"/>
        <v>0.10374331550802146</v>
      </c>
      <c r="K21" s="37">
        <f t="shared" si="2"/>
        <v>0</v>
      </c>
    </row>
    <row r="22" spans="1:11" ht="15.75" customHeight="1">
      <c r="A22" s="29" t="s">
        <v>108</v>
      </c>
      <c r="B22" s="29" t="s">
        <v>88</v>
      </c>
      <c r="C22" s="30">
        <v>9.35</v>
      </c>
      <c r="D22" s="30">
        <v>9.35</v>
      </c>
      <c r="E22" s="30">
        <v>0</v>
      </c>
      <c r="F22" s="30">
        <v>10.32</v>
      </c>
      <c r="G22" s="30">
        <v>10.32</v>
      </c>
      <c r="H22" s="30">
        <v>0</v>
      </c>
      <c r="I22" s="35">
        <f t="shared" si="0"/>
        <v>0.10374331550802146</v>
      </c>
      <c r="J22" s="36">
        <f t="shared" si="1"/>
        <v>0.10374331550802146</v>
      </c>
      <c r="K22" s="37">
        <f t="shared" si="2"/>
        <v>0</v>
      </c>
    </row>
    <row r="23" spans="1:11" ht="15.75" customHeight="1">
      <c r="A23" s="29" t="s">
        <v>107</v>
      </c>
      <c r="B23" s="29" t="s">
        <v>90</v>
      </c>
      <c r="C23" s="30">
        <v>5.58</v>
      </c>
      <c r="D23" s="30">
        <v>5.58</v>
      </c>
      <c r="E23" s="30">
        <v>0</v>
      </c>
      <c r="F23" s="30">
        <v>6.22</v>
      </c>
      <c r="G23" s="30">
        <v>6.22</v>
      </c>
      <c r="H23" s="30">
        <v>0</v>
      </c>
      <c r="I23" s="35">
        <f t="shared" si="0"/>
        <v>0.11469534050179206</v>
      </c>
      <c r="J23" s="36">
        <f t="shared" si="1"/>
        <v>0.11469534050179206</v>
      </c>
      <c r="K23" s="37">
        <f t="shared" si="2"/>
        <v>0</v>
      </c>
    </row>
    <row r="24" spans="1:11" ht="15.75" customHeight="1">
      <c r="A24" s="29" t="s">
        <v>101</v>
      </c>
      <c r="B24" s="29" t="s">
        <v>92</v>
      </c>
      <c r="C24" s="30">
        <v>3.77</v>
      </c>
      <c r="D24" s="30">
        <v>3.77</v>
      </c>
      <c r="E24" s="30">
        <v>0</v>
      </c>
      <c r="F24" s="30">
        <v>4.1</v>
      </c>
      <c r="G24" s="30">
        <v>4.1</v>
      </c>
      <c r="H24" s="30">
        <v>0</v>
      </c>
      <c r="I24" s="35">
        <f t="shared" si="0"/>
        <v>0.08753315649867364</v>
      </c>
      <c r="J24" s="36">
        <f t="shared" si="1"/>
        <v>0.08753315649867364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showZeros="0" tabSelected="1" workbookViewId="0" topLeftCell="A1">
      <selection activeCell="H8" sqref="H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9" width="9.16015625" style="0" customWidth="1"/>
    <col min="10" max="10" width="16.83203125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98</v>
      </c>
      <c r="D4" s="22" t="s">
        <v>110</v>
      </c>
    </row>
    <row r="5" spans="1:4" ht="19.5" customHeight="1">
      <c r="A5" s="23" t="s">
        <v>60</v>
      </c>
      <c r="B5" s="40" t="s">
        <v>111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97.78000000000002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82.5</v>
      </c>
      <c r="D8" s="43"/>
    </row>
    <row r="9" spans="1:5" ht="15.75" customHeight="1">
      <c r="A9" s="29" t="s">
        <v>114</v>
      </c>
      <c r="B9" s="41" t="s">
        <v>115</v>
      </c>
      <c r="C9" s="42">
        <v>30.48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9.65</v>
      </c>
      <c r="D10" s="43"/>
    </row>
    <row r="11" spans="1:12" ht="15.75" customHeight="1">
      <c r="A11" s="29" t="s">
        <v>118</v>
      </c>
      <c r="B11" s="41" t="s">
        <v>119</v>
      </c>
      <c r="C11" s="42">
        <v>4.45</v>
      </c>
      <c r="D11" s="43"/>
      <c r="E11" s="3"/>
      <c r="H11" s="44"/>
      <c r="I11" s="44"/>
      <c r="J11" s="44"/>
      <c r="K11" s="44"/>
      <c r="L11" s="44"/>
    </row>
    <row r="12" spans="1:12" ht="15.75" customHeight="1">
      <c r="A12" s="29" t="s">
        <v>120</v>
      </c>
      <c r="B12" s="41" t="s">
        <v>121</v>
      </c>
      <c r="C12" s="42">
        <v>20.84</v>
      </c>
      <c r="D12" s="43"/>
      <c r="H12" s="44"/>
      <c r="I12" s="44"/>
      <c r="J12" s="44"/>
      <c r="K12" s="44"/>
      <c r="L12" s="44"/>
    </row>
    <row r="13" spans="1:12" ht="15.75" customHeight="1">
      <c r="A13" s="29" t="s">
        <v>122</v>
      </c>
      <c r="B13" s="41" t="s">
        <v>123</v>
      </c>
      <c r="C13" s="42">
        <v>10.86</v>
      </c>
      <c r="D13" s="43"/>
      <c r="H13" s="44"/>
      <c r="I13" s="44"/>
      <c r="J13" s="44"/>
      <c r="K13" s="44"/>
      <c r="L13" s="44"/>
    </row>
    <row r="14" spans="1:12" ht="15.75" customHeight="1">
      <c r="A14" s="29" t="s">
        <v>124</v>
      </c>
      <c r="B14" s="41" t="s">
        <v>125</v>
      </c>
      <c r="C14" s="42">
        <v>6.22</v>
      </c>
      <c r="D14" s="43"/>
      <c r="H14" s="44"/>
      <c r="I14" s="44"/>
      <c r="J14" s="44"/>
      <c r="K14" s="44"/>
      <c r="L14" s="44"/>
    </row>
    <row r="15" spans="1:12" ht="15.75" customHeight="1">
      <c r="A15" s="29" t="s">
        <v>126</v>
      </c>
      <c r="B15" s="41" t="s">
        <v>127</v>
      </c>
      <c r="C15" s="42">
        <v>9.63</v>
      </c>
      <c r="D15" s="43"/>
      <c r="H15" s="44"/>
      <c r="I15" s="45"/>
      <c r="J15" s="45"/>
      <c r="K15" s="45"/>
      <c r="L15" s="44"/>
    </row>
    <row r="16" spans="1:12" ht="15.75" customHeight="1">
      <c r="A16" s="29" t="s">
        <v>128</v>
      </c>
      <c r="B16" s="41" t="s">
        <v>129</v>
      </c>
      <c r="C16" s="42">
        <v>2.15</v>
      </c>
      <c r="D16" s="43"/>
      <c r="H16" s="44"/>
      <c r="I16" s="45"/>
      <c r="J16" s="45"/>
      <c r="K16" s="45"/>
      <c r="L16" s="44"/>
    </row>
    <row r="17" spans="1:12" ht="15.75" customHeight="1">
      <c r="A17" s="29" t="s">
        <v>130</v>
      </c>
      <c r="B17" s="41" t="s">
        <v>131</v>
      </c>
      <c r="C17" s="42">
        <v>0.5</v>
      </c>
      <c r="D17" s="43"/>
      <c r="H17" s="44"/>
      <c r="I17" s="45"/>
      <c r="J17" s="45"/>
      <c r="K17" s="45"/>
      <c r="L17" s="44"/>
    </row>
    <row r="18" spans="1:12" ht="15.75" customHeight="1">
      <c r="A18" s="29" t="s">
        <v>132</v>
      </c>
      <c r="B18" s="41" t="s">
        <v>133</v>
      </c>
      <c r="C18" s="42">
        <v>0.3</v>
      </c>
      <c r="D18" s="43"/>
      <c r="H18" s="44"/>
      <c r="I18" s="45"/>
      <c r="J18" s="45"/>
      <c r="K18" s="45"/>
      <c r="L18" s="44"/>
    </row>
    <row r="19" spans="1:12" ht="15.75" customHeight="1">
      <c r="A19" s="29" t="s">
        <v>134</v>
      </c>
      <c r="B19" s="41" t="s">
        <v>135</v>
      </c>
      <c r="C19" s="42">
        <v>1.09</v>
      </c>
      <c r="D19" s="43"/>
      <c r="H19" s="44"/>
      <c r="I19" s="45"/>
      <c r="J19" s="45"/>
      <c r="K19" s="45"/>
      <c r="L19" s="44"/>
    </row>
    <row r="20" spans="1:12" ht="15.75" customHeight="1">
      <c r="A20" s="29" t="s">
        <v>136</v>
      </c>
      <c r="B20" s="41" t="s">
        <v>137</v>
      </c>
      <c r="C20" s="42">
        <v>1.9</v>
      </c>
      <c r="D20" s="43"/>
      <c r="H20" s="44"/>
      <c r="I20" s="45"/>
      <c r="J20" s="45"/>
      <c r="K20" s="45"/>
      <c r="L20" s="44"/>
    </row>
    <row r="21" spans="1:12" ht="15.75" customHeight="1">
      <c r="A21" s="29" t="s">
        <v>138</v>
      </c>
      <c r="B21" s="41" t="s">
        <v>139</v>
      </c>
      <c r="C21" s="42">
        <v>3</v>
      </c>
      <c r="D21" s="43"/>
      <c r="H21" s="44"/>
      <c r="I21" s="45"/>
      <c r="J21" s="45"/>
      <c r="K21" s="45"/>
      <c r="L21" s="44"/>
    </row>
    <row r="22" spans="1:12" ht="15.75" customHeight="1">
      <c r="A22" s="29" t="s">
        <v>140</v>
      </c>
      <c r="B22" s="41" t="s">
        <v>141</v>
      </c>
      <c r="C22" s="42">
        <v>0.69</v>
      </c>
      <c r="D22" s="43"/>
      <c r="H22" s="44"/>
      <c r="I22" s="45"/>
      <c r="J22" s="45"/>
      <c r="K22" s="45"/>
      <c r="L22" s="44"/>
    </row>
    <row r="23" spans="1:12" ht="15.75" customHeight="1">
      <c r="A23" s="29" t="s">
        <v>142</v>
      </c>
      <c r="B23" s="41" t="s">
        <v>143</v>
      </c>
      <c r="C23" s="42">
        <v>4.15</v>
      </c>
      <c r="D23" s="43"/>
      <c r="H23" s="44"/>
      <c r="I23" s="45"/>
      <c r="J23" s="45"/>
      <c r="K23" s="45"/>
      <c r="L23" s="44"/>
    </row>
    <row r="24" spans="1:12" ht="15.75" customHeight="1">
      <c r="A24" s="29" t="s">
        <v>144</v>
      </c>
      <c r="B24" s="41" t="s">
        <v>145</v>
      </c>
      <c r="C24" s="42">
        <v>3.97</v>
      </c>
      <c r="D24" s="43"/>
      <c r="H24" s="44"/>
      <c r="I24" s="45"/>
      <c r="J24" s="45"/>
      <c r="K24" s="45"/>
      <c r="L24" s="44"/>
    </row>
    <row r="25" spans="1:12" ht="15.75" customHeight="1">
      <c r="A25" s="29" t="s">
        <v>146</v>
      </c>
      <c r="B25" s="41" t="s">
        <v>147</v>
      </c>
      <c r="C25" s="42">
        <v>0.18</v>
      </c>
      <c r="D25" s="43"/>
      <c r="H25" s="44"/>
      <c r="I25" s="45"/>
      <c r="J25" s="45"/>
      <c r="K25" s="45"/>
      <c r="L25" s="44"/>
    </row>
    <row r="26" spans="1:12" ht="15.75" customHeight="1">
      <c r="A26" s="29" t="s">
        <v>148</v>
      </c>
      <c r="B26" s="41" t="s">
        <v>149</v>
      </c>
      <c r="C26" s="42">
        <v>1.5</v>
      </c>
      <c r="D26" s="43"/>
      <c r="H26" s="44"/>
      <c r="I26" s="45"/>
      <c r="J26" s="45"/>
      <c r="K26" s="45"/>
      <c r="L26" s="44"/>
    </row>
    <row r="27" spans="1:12" ht="15.75" customHeight="1">
      <c r="A27" s="29" t="s">
        <v>150</v>
      </c>
      <c r="B27" s="41" t="s">
        <v>151</v>
      </c>
      <c r="C27" s="42">
        <v>1.5</v>
      </c>
      <c r="D27" s="43"/>
      <c r="H27" s="44"/>
      <c r="I27" s="45"/>
      <c r="J27" s="45"/>
      <c r="K27" s="45"/>
      <c r="L27" s="44"/>
    </row>
    <row r="28" spans="8:12" ht="12.75" customHeight="1">
      <c r="H28" s="44"/>
      <c r="I28" s="44"/>
      <c r="J28" s="44"/>
      <c r="K28" s="44"/>
      <c r="L28" s="44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154</v>
      </c>
      <c r="B4" s="8" t="s">
        <v>50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155</v>
      </c>
      <c r="B5" s="10">
        <v>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157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158</v>
      </c>
      <c r="B8" s="15">
        <v>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159</v>
      </c>
      <c r="B9" s="10">
        <v>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2019-03-22T02:59:50Z</dcterms:created>
  <dcterms:modified xsi:type="dcterms:W3CDTF">2019-03-22T06:15:45Z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